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SR_Submitted_Documents\Criterion 4 - Infrastructure and Learning Resources\"/>
    </mc:Choice>
  </mc:AlternateContent>
  <bookViews>
    <workbookView xWindow="0" yWindow="0" windowWidth="28800" windowHeight="12330"/>
  </bookViews>
  <sheets>
    <sheet name="4.4.1" sheetId="1" r:id="rId1"/>
  </sheets>
  <calcPr calcId="162913"/>
</workbook>
</file>

<file path=xl/calcChain.xml><?xml version="1.0" encoding="utf-8"?>
<calcChain xmlns="http://schemas.openxmlformats.org/spreadsheetml/2006/main">
  <c r="E5" i="1" l="1"/>
  <c r="E60" i="1" l="1"/>
  <c r="E61" i="1"/>
  <c r="E62" i="1"/>
  <c r="E63" i="1"/>
  <c r="E64" i="1"/>
  <c r="E65" i="1"/>
  <c r="E66" i="1"/>
  <c r="E67" i="1"/>
  <c r="E59" i="1"/>
  <c r="E48" i="1"/>
  <c r="E49" i="1"/>
  <c r="E50" i="1"/>
  <c r="E51" i="1"/>
  <c r="E52" i="1"/>
  <c r="E53" i="1"/>
  <c r="E54" i="1"/>
  <c r="E55" i="1"/>
  <c r="E56" i="1"/>
  <c r="E47" i="1"/>
  <c r="E35" i="1"/>
  <c r="E36" i="1"/>
  <c r="E37" i="1"/>
  <c r="E38" i="1"/>
  <c r="E39" i="1"/>
  <c r="E40" i="1"/>
  <c r="E41" i="1"/>
  <c r="E42" i="1"/>
  <c r="E43" i="1"/>
  <c r="E44" i="1"/>
  <c r="E34" i="1"/>
  <c r="E21" i="1"/>
  <c r="E22" i="1"/>
  <c r="E23" i="1"/>
  <c r="E24" i="1"/>
  <c r="E25" i="1"/>
  <c r="E26" i="1"/>
  <c r="E27" i="1"/>
  <c r="E28" i="1"/>
  <c r="E29" i="1"/>
  <c r="E30" i="1"/>
  <c r="E31" i="1"/>
  <c r="E19" i="1"/>
  <c r="E6" i="1"/>
  <c r="E7" i="1"/>
  <c r="E8" i="1"/>
  <c r="E9" i="1"/>
  <c r="E10" i="1"/>
  <c r="E11" i="1"/>
  <c r="E12" i="1"/>
  <c r="E13" i="1"/>
  <c r="E14" i="1"/>
  <c r="E15" i="1"/>
  <c r="E20" i="1"/>
  <c r="E68" i="1" l="1"/>
  <c r="E57" i="1"/>
  <c r="E45" i="1"/>
  <c r="E17" i="1"/>
  <c r="E32" i="1"/>
  <c r="E69" i="1" l="1"/>
</calcChain>
</file>

<file path=xl/sharedStrings.xml><?xml version="1.0" encoding="utf-8"?>
<sst xmlns="http://schemas.openxmlformats.org/spreadsheetml/2006/main" count="24" uniqueCount="23">
  <si>
    <t xml:space="preserve">4.4.1 Percentage expenditure incurred exclusively on maintenance of physical and academic support facilities during the last five years (INR in Lakhs) </t>
  </si>
  <si>
    <t>4.4.1.1 Expenditure incurred exclusively on maintenance of physical facilities and academic support facilities during the last five years (INR in lakhs)</t>
  </si>
  <si>
    <t>Year</t>
  </si>
  <si>
    <t>Sl. No.</t>
  </si>
  <si>
    <t>Expenditure on maintenace of academic support facilities (excluding salary for human resources)</t>
  </si>
  <si>
    <t>Expenditure on maintenance of physical facilities (excluding salary for human resources)</t>
  </si>
  <si>
    <t>Total</t>
  </si>
  <si>
    <t>I</t>
  </si>
  <si>
    <t>2022-23</t>
  </si>
  <si>
    <t>II</t>
  </si>
  <si>
    <t>2021-22</t>
  </si>
  <si>
    <t>III</t>
  </si>
  <si>
    <t>2020-21</t>
  </si>
  <si>
    <t>IV</t>
  </si>
  <si>
    <t>2019-20</t>
  </si>
  <si>
    <t>V</t>
  </si>
  <si>
    <t>2018-19</t>
  </si>
  <si>
    <t xml:space="preserve">                                   Year Total                                                   6.81</t>
  </si>
  <si>
    <t xml:space="preserve"> </t>
  </si>
  <si>
    <t xml:space="preserve">                                     Year Total                                  5.1672           </t>
  </si>
  <si>
    <t xml:space="preserve">                                   Year Total                            1.981</t>
  </si>
  <si>
    <t xml:space="preserve">                                       Year Total                                              13.513</t>
  </si>
  <si>
    <t xml:space="preserve">                                       Year Total                                               10.117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</si>
</sst>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3" fontId="0" fillId="0" borderId="1" xfId="0" applyNumberFormat="1" applyBorder="1"/>
    <xf numFmtId="0" fontId="2" fillId="0" borderId="1" xfId="0" applyFont="1" applyBorder="1" applyAlignment="1">
      <alignment horizontal="center"/>
    </xf>
    <xf numFmtId="43" fontId="1" fillId="0" borderId="1" xfId="0" applyNumberFormat="1" applyFont="1" applyBorder="1"/>
    <xf numFmtId="43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/>
    <xf numFmtId="43" fontId="4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NumberFormat="1" applyFont="1" applyBorder="1"/>
    <xf numFmtId="0" fontId="1" fillId="0" borderId="0" xfId="0" applyFont="1" applyBorder="1"/>
    <xf numFmtId="43" fontId="4" fillId="0" borderId="0" xfId="0" applyNumberFormat="1" applyFont="1" applyBorder="1"/>
    <xf numFmtId="43" fontId="1" fillId="0" borderId="0" xfId="0" applyNumberFormat="1" applyFont="1" applyBorder="1"/>
    <xf numFmtId="43" fontId="1" fillId="2" borderId="1" xfId="0" applyNumberFormat="1" applyFont="1" applyFill="1" applyBorder="1"/>
    <xf numFmtId="43" fontId="4" fillId="2" borderId="1" xfId="0" applyNumberFormat="1" applyFont="1" applyFill="1" applyBorder="1"/>
    <xf numFmtId="43" fontId="1" fillId="3" borderId="1" xfId="0" applyNumberFormat="1" applyFont="1" applyFill="1" applyBorder="1"/>
    <xf numFmtId="43" fontId="4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zoomScale="120" zoomScaleNormal="120" workbookViewId="0">
      <selection activeCell="F69" sqref="F69"/>
    </sheetView>
  </sheetViews>
  <sheetFormatPr defaultColWidth="49.5703125" defaultRowHeight="15"/>
  <cols>
    <col min="1" max="1" width="14.140625" style="2" customWidth="1"/>
    <col min="2" max="2" width="14.42578125" style="2" customWidth="1"/>
    <col min="3" max="3" width="39" style="2" bestFit="1" customWidth="1"/>
    <col min="4" max="4" width="30.7109375" style="2" bestFit="1" customWidth="1"/>
    <col min="5" max="5" width="13.42578125" style="2" customWidth="1"/>
    <col min="6" max="16384" width="49.5703125" style="2"/>
  </cols>
  <sheetData>
    <row r="1" spans="1:5">
      <c r="A1" s="2" t="s">
        <v>0</v>
      </c>
    </row>
    <row r="2" spans="1:5">
      <c r="A2" s="2" t="s">
        <v>1</v>
      </c>
    </row>
    <row r="4" spans="1:5" s="1" customFormat="1" ht="60.75" customHeight="1">
      <c r="A4" s="3" t="s">
        <v>2</v>
      </c>
      <c r="B4" s="3" t="s">
        <v>3</v>
      </c>
      <c r="C4" s="4" t="s">
        <v>4</v>
      </c>
      <c r="D4" s="4" t="s">
        <v>5</v>
      </c>
      <c r="E4" s="4" t="s">
        <v>6</v>
      </c>
    </row>
    <row r="5" spans="1:5" ht="15.75" customHeight="1">
      <c r="A5" s="5" t="s">
        <v>7</v>
      </c>
      <c r="B5" s="5">
        <v>1</v>
      </c>
      <c r="C5" s="12">
        <v>1.363</v>
      </c>
      <c r="D5" s="13">
        <v>0.40200000000000002</v>
      </c>
      <c r="E5" s="7">
        <f>SUM(C5:D5)</f>
        <v>1.7650000000000001</v>
      </c>
    </row>
    <row r="6" spans="1:5">
      <c r="A6" s="8" t="s">
        <v>8</v>
      </c>
      <c r="B6" s="5">
        <v>2</v>
      </c>
      <c r="C6" s="13">
        <v>0.45600000000000002</v>
      </c>
      <c r="D6" s="9">
        <v>1.46</v>
      </c>
      <c r="E6" s="7">
        <f t="shared" ref="E6:E15" si="0">SUM(C6:D6)</f>
        <v>1.9159999999999999</v>
      </c>
    </row>
    <row r="7" spans="1:5">
      <c r="A7" s="8"/>
      <c r="B7" s="5">
        <v>3</v>
      </c>
      <c r="C7" s="13">
        <v>0.08</v>
      </c>
      <c r="D7" s="9">
        <v>5.3499999999999999E-2</v>
      </c>
      <c r="E7" s="7">
        <f t="shared" si="0"/>
        <v>0.13350000000000001</v>
      </c>
    </row>
    <row r="8" spans="1:5">
      <c r="A8" s="8"/>
      <c r="B8" s="5">
        <v>4</v>
      </c>
      <c r="C8" s="9">
        <v>0.09</v>
      </c>
      <c r="D8" s="9">
        <v>0.373</v>
      </c>
      <c r="E8" s="7">
        <f t="shared" si="0"/>
        <v>0.46299999999999997</v>
      </c>
    </row>
    <row r="9" spans="1:5">
      <c r="A9" s="8"/>
      <c r="B9" s="5">
        <v>5</v>
      </c>
      <c r="C9" s="9">
        <v>0.14299999999999999</v>
      </c>
      <c r="D9" s="9">
        <v>8.7999999999999995E-2</v>
      </c>
      <c r="E9" s="7">
        <f t="shared" si="0"/>
        <v>0.23099999999999998</v>
      </c>
    </row>
    <row r="10" spans="1:5">
      <c r="A10" s="8"/>
      <c r="B10" s="5">
        <v>6</v>
      </c>
      <c r="C10" s="9">
        <v>4.569</v>
      </c>
      <c r="D10" s="9">
        <v>0.57999999999999996</v>
      </c>
      <c r="E10" s="7">
        <f t="shared" si="0"/>
        <v>5.149</v>
      </c>
    </row>
    <row r="11" spans="1:5">
      <c r="A11" s="8"/>
      <c r="B11" s="5">
        <v>7</v>
      </c>
      <c r="C11" s="9">
        <v>0.113</v>
      </c>
      <c r="D11" s="9">
        <v>0.6</v>
      </c>
      <c r="E11" s="7">
        <f t="shared" si="0"/>
        <v>0.71299999999999997</v>
      </c>
    </row>
    <row r="12" spans="1:5">
      <c r="A12" s="8"/>
      <c r="B12" s="5">
        <v>8</v>
      </c>
      <c r="C12" s="9"/>
      <c r="D12" s="9">
        <v>6.9000000000000006E-2</v>
      </c>
      <c r="E12" s="7">
        <f t="shared" si="0"/>
        <v>6.9000000000000006E-2</v>
      </c>
    </row>
    <row r="13" spans="1:5">
      <c r="A13" s="8"/>
      <c r="B13" s="5">
        <v>9</v>
      </c>
      <c r="C13" s="9"/>
      <c r="D13" s="9">
        <v>5.6000000000000001E-2</v>
      </c>
      <c r="E13" s="7">
        <f t="shared" si="0"/>
        <v>5.6000000000000001E-2</v>
      </c>
    </row>
    <row r="14" spans="1:5">
      <c r="A14" s="8"/>
      <c r="B14" s="5">
        <v>10</v>
      </c>
      <c r="C14" s="9"/>
      <c r="D14" s="9">
        <v>1.25</v>
      </c>
      <c r="E14" s="7">
        <f t="shared" si="0"/>
        <v>1.25</v>
      </c>
    </row>
    <row r="15" spans="1:5">
      <c r="A15" s="8"/>
      <c r="B15" s="5">
        <v>11</v>
      </c>
      <c r="C15" s="9"/>
      <c r="D15" s="9">
        <v>0.14599999999999999</v>
      </c>
      <c r="E15" s="7">
        <f t="shared" si="0"/>
        <v>0.14599999999999999</v>
      </c>
    </row>
    <row r="16" spans="1:5">
      <c r="A16" s="8"/>
      <c r="B16" s="11"/>
      <c r="C16" s="9"/>
      <c r="D16" s="9"/>
      <c r="E16" s="7"/>
    </row>
    <row r="17" spans="1:6">
      <c r="A17" s="26" t="s">
        <v>17</v>
      </c>
      <c r="B17" s="27"/>
      <c r="C17" s="27"/>
      <c r="D17" s="21">
        <v>5.08</v>
      </c>
      <c r="E17" s="22">
        <f>SUM(E5:E15)</f>
        <v>11.891499999999999</v>
      </c>
    </row>
    <row r="18" spans="1:6">
      <c r="A18" s="16"/>
      <c r="B18" s="11"/>
      <c r="C18" s="11"/>
      <c r="D18" s="9"/>
      <c r="E18" s="14"/>
    </row>
    <row r="19" spans="1:6">
      <c r="A19" s="8" t="s">
        <v>9</v>
      </c>
      <c r="B19" s="5">
        <v>1</v>
      </c>
      <c r="C19" s="6">
        <v>1.514</v>
      </c>
      <c r="D19" s="9">
        <v>0.23</v>
      </c>
      <c r="E19" s="7">
        <f>SUM(C19:D19)</f>
        <v>1.744</v>
      </c>
      <c r="F19" s="15" t="s">
        <v>18</v>
      </c>
    </row>
    <row r="20" spans="1:6">
      <c r="A20" s="8" t="s">
        <v>10</v>
      </c>
      <c r="B20" s="5">
        <v>2</v>
      </c>
      <c r="C20" s="9">
        <v>7.1999999999999995E-2</v>
      </c>
      <c r="D20" s="9">
        <v>0.40300000000000002</v>
      </c>
      <c r="E20" s="10">
        <f>SUM(C20:D20)</f>
        <v>0.47500000000000003</v>
      </c>
    </row>
    <row r="21" spans="1:6">
      <c r="A21" s="8"/>
      <c r="B21" s="5">
        <v>3</v>
      </c>
      <c r="C21" s="9">
        <v>2.2400000000000002</v>
      </c>
      <c r="D21" s="9">
        <v>0.105</v>
      </c>
      <c r="E21" s="7">
        <f t="shared" ref="E21:E31" si="1">SUM(C21:D21)</f>
        <v>2.3450000000000002</v>
      </c>
    </row>
    <row r="22" spans="1:6">
      <c r="A22" s="8"/>
      <c r="B22" s="5">
        <v>4</v>
      </c>
      <c r="C22" s="9">
        <v>8.5999999999999993E-2</v>
      </c>
      <c r="D22" s="9">
        <v>6.6000000000000003E-2</v>
      </c>
      <c r="E22" s="10">
        <f t="shared" si="1"/>
        <v>0.152</v>
      </c>
    </row>
    <row r="23" spans="1:6">
      <c r="A23" s="8"/>
      <c r="B23" s="5">
        <v>5</v>
      </c>
      <c r="C23" s="9">
        <v>0.96</v>
      </c>
      <c r="D23" s="9">
        <v>0.24729999999999999</v>
      </c>
      <c r="E23" s="7">
        <f t="shared" si="1"/>
        <v>1.2073</v>
      </c>
    </row>
    <row r="24" spans="1:6">
      <c r="A24" s="8"/>
      <c r="B24" s="5">
        <v>6</v>
      </c>
      <c r="C24" s="9">
        <v>0.14299999999999999</v>
      </c>
      <c r="D24" s="9">
        <v>4.1000000000000002E-2</v>
      </c>
      <c r="E24" s="10">
        <f t="shared" si="1"/>
        <v>0.184</v>
      </c>
    </row>
    <row r="25" spans="1:6">
      <c r="A25" s="8"/>
      <c r="B25" s="5">
        <v>7</v>
      </c>
      <c r="C25" s="9"/>
      <c r="D25" s="9">
        <v>0.27100000000000002</v>
      </c>
      <c r="E25" s="7">
        <f t="shared" si="1"/>
        <v>0.27100000000000002</v>
      </c>
    </row>
    <row r="26" spans="1:6">
      <c r="A26" s="8"/>
      <c r="B26" s="5">
        <v>8</v>
      </c>
      <c r="C26" s="9"/>
      <c r="D26" s="9">
        <v>1.0035000000000001</v>
      </c>
      <c r="E26" s="10">
        <f t="shared" si="1"/>
        <v>1.0035000000000001</v>
      </c>
    </row>
    <row r="27" spans="1:6">
      <c r="A27" s="8"/>
      <c r="B27" s="5">
        <v>9</v>
      </c>
      <c r="C27" s="9"/>
      <c r="D27" s="9">
        <v>1.8E-3</v>
      </c>
      <c r="E27" s="7">
        <f t="shared" si="1"/>
        <v>1.8E-3</v>
      </c>
    </row>
    <row r="28" spans="1:6">
      <c r="A28" s="8"/>
      <c r="B28" s="5">
        <v>10</v>
      </c>
      <c r="C28" s="9"/>
      <c r="D28" s="9">
        <v>4.2999999999999997E-2</v>
      </c>
      <c r="E28" s="10">
        <f t="shared" si="1"/>
        <v>4.2999999999999997E-2</v>
      </c>
    </row>
    <row r="29" spans="1:6">
      <c r="A29" s="8"/>
      <c r="B29" s="5">
        <v>11</v>
      </c>
      <c r="C29" s="9"/>
      <c r="D29" s="9">
        <v>8.4499999999999992E-3</v>
      </c>
      <c r="E29" s="7">
        <f t="shared" si="1"/>
        <v>8.4499999999999992E-3</v>
      </c>
    </row>
    <row r="30" spans="1:6">
      <c r="A30" s="8"/>
      <c r="B30" s="5">
        <v>12</v>
      </c>
      <c r="C30" s="9"/>
      <c r="D30" s="9">
        <v>6.3E-2</v>
      </c>
      <c r="E30" s="10">
        <f t="shared" si="1"/>
        <v>6.3E-2</v>
      </c>
    </row>
    <row r="31" spans="1:6">
      <c r="A31" s="8"/>
      <c r="B31" s="6"/>
      <c r="C31" s="9"/>
      <c r="D31" s="9">
        <v>0.8</v>
      </c>
      <c r="E31" s="7">
        <f t="shared" si="1"/>
        <v>0.8</v>
      </c>
    </row>
    <row r="32" spans="1:6">
      <c r="A32" s="26" t="s">
        <v>19</v>
      </c>
      <c r="B32" s="27"/>
      <c r="C32" s="27"/>
      <c r="D32" s="21">
        <v>3.2839999999999998</v>
      </c>
      <c r="E32" s="22">
        <f>SUM(E19:E31)</f>
        <v>8.2980499999999999</v>
      </c>
    </row>
    <row r="33" spans="1:5">
      <c r="A33" s="11"/>
      <c r="B33" s="11"/>
      <c r="C33" s="11"/>
      <c r="D33" s="9"/>
      <c r="E33" s="14"/>
    </row>
    <row r="34" spans="1:5">
      <c r="A34" s="5" t="s">
        <v>11</v>
      </c>
      <c r="B34" s="5">
        <v>1</v>
      </c>
      <c r="C34" s="6">
        <v>1.0349999999999999</v>
      </c>
      <c r="D34" s="17">
        <v>0.193</v>
      </c>
      <c r="E34" s="7">
        <f>SUM(C34:D34)</f>
        <v>1.228</v>
      </c>
    </row>
    <row r="35" spans="1:5">
      <c r="A35" s="8" t="s">
        <v>12</v>
      </c>
      <c r="B35" s="5">
        <v>2</v>
      </c>
      <c r="C35" s="9">
        <v>3.6999999999999998E-2</v>
      </c>
      <c r="D35" s="9">
        <v>0.57999999999999996</v>
      </c>
      <c r="E35" s="7">
        <f t="shared" ref="E35:E44" si="2">SUM(C35:D35)</f>
        <v>0.61699999999999999</v>
      </c>
    </row>
    <row r="36" spans="1:5">
      <c r="A36" s="8"/>
      <c r="B36" s="5">
        <v>3</v>
      </c>
      <c r="C36" s="13">
        <v>0.01</v>
      </c>
      <c r="D36" s="9">
        <v>9.7299999999999998E-2</v>
      </c>
      <c r="E36" s="7">
        <f t="shared" si="2"/>
        <v>0.10729999999999999</v>
      </c>
    </row>
    <row r="37" spans="1:5">
      <c r="A37" s="8"/>
      <c r="B37" s="5">
        <v>4</v>
      </c>
      <c r="C37" s="9">
        <v>0.73</v>
      </c>
      <c r="D37" s="9">
        <v>0.56899999999999995</v>
      </c>
      <c r="E37" s="7">
        <f t="shared" si="2"/>
        <v>1.2989999999999999</v>
      </c>
    </row>
    <row r="38" spans="1:5">
      <c r="A38" s="8"/>
      <c r="B38" s="5">
        <v>5</v>
      </c>
      <c r="C38" s="9">
        <v>0.16800000000000001</v>
      </c>
      <c r="D38" s="9">
        <v>0.35599999999999998</v>
      </c>
      <c r="E38" s="7">
        <f t="shared" si="2"/>
        <v>0.52400000000000002</v>
      </c>
    </row>
    <row r="39" spans="1:5">
      <c r="A39" s="8"/>
      <c r="B39" s="5">
        <v>6</v>
      </c>
      <c r="C39" s="9"/>
      <c r="D39" s="9">
        <v>0.27400000000000002</v>
      </c>
      <c r="E39" s="7">
        <f t="shared" si="2"/>
        <v>0.27400000000000002</v>
      </c>
    </row>
    <row r="40" spans="1:5">
      <c r="A40" s="8"/>
      <c r="B40" s="5">
        <v>7</v>
      </c>
      <c r="C40" s="9"/>
      <c r="D40" s="9">
        <v>2.6499999999999999E-2</v>
      </c>
      <c r="E40" s="7">
        <f t="shared" si="2"/>
        <v>2.6499999999999999E-2</v>
      </c>
    </row>
    <row r="41" spans="1:5">
      <c r="A41" s="8"/>
      <c r="B41" s="5">
        <v>8</v>
      </c>
      <c r="C41" s="9"/>
      <c r="D41" s="9">
        <v>0.21379999999999999</v>
      </c>
      <c r="E41" s="7">
        <f t="shared" si="2"/>
        <v>0.21379999999999999</v>
      </c>
    </row>
    <row r="42" spans="1:5">
      <c r="A42" s="8"/>
      <c r="B42" s="5">
        <v>9</v>
      </c>
      <c r="C42" s="9"/>
      <c r="D42" s="9">
        <v>0.35</v>
      </c>
      <c r="E42" s="7">
        <f t="shared" si="2"/>
        <v>0.35</v>
      </c>
    </row>
    <row r="43" spans="1:5">
      <c r="A43" s="8"/>
      <c r="B43" s="5">
        <v>10</v>
      </c>
      <c r="C43" s="9"/>
      <c r="D43" s="9">
        <v>3.1E-2</v>
      </c>
      <c r="E43" s="7">
        <f t="shared" si="2"/>
        <v>3.1E-2</v>
      </c>
    </row>
    <row r="44" spans="1:5">
      <c r="A44" s="8"/>
      <c r="B44" s="5">
        <v>11</v>
      </c>
      <c r="C44" s="9"/>
      <c r="D44" s="9">
        <v>3.2500000000000001E-2</v>
      </c>
      <c r="E44" s="7">
        <f t="shared" si="2"/>
        <v>3.2500000000000001E-2</v>
      </c>
    </row>
    <row r="45" spans="1:5">
      <c r="A45" s="26" t="s">
        <v>20</v>
      </c>
      <c r="B45" s="27"/>
      <c r="C45" s="27"/>
      <c r="D45" s="21">
        <v>2.7240000000000002</v>
      </c>
      <c r="E45" s="22">
        <f>SUM(E34:E44)</f>
        <v>4.7030999999999992</v>
      </c>
    </row>
    <row r="46" spans="1:5">
      <c r="A46" s="16"/>
      <c r="B46" s="11"/>
      <c r="C46" s="11"/>
      <c r="D46" s="9"/>
      <c r="E46" s="14"/>
    </row>
    <row r="47" spans="1:5">
      <c r="A47" s="5" t="s">
        <v>13</v>
      </c>
      <c r="B47" s="6">
        <v>1</v>
      </c>
      <c r="C47" s="6">
        <v>0.73260000000000003</v>
      </c>
      <c r="D47" s="9">
        <v>0.155</v>
      </c>
      <c r="E47" s="7">
        <f>SUM(C47:D47)</f>
        <v>0.88760000000000006</v>
      </c>
    </row>
    <row r="48" spans="1:5">
      <c r="A48" s="8" t="s">
        <v>14</v>
      </c>
      <c r="B48" s="6"/>
      <c r="C48" s="9">
        <v>0.20300000000000001</v>
      </c>
      <c r="D48" s="9">
        <v>0.60099999999999998</v>
      </c>
      <c r="E48" s="7">
        <f t="shared" ref="E48:E56" si="3">SUM(C48:D48)</f>
        <v>0.80400000000000005</v>
      </c>
    </row>
    <row r="49" spans="1:6">
      <c r="A49" s="8"/>
      <c r="B49" s="6"/>
      <c r="C49" s="9">
        <v>0.03</v>
      </c>
      <c r="D49" s="9">
        <v>0.09</v>
      </c>
      <c r="E49" s="7">
        <f t="shared" si="3"/>
        <v>0.12</v>
      </c>
    </row>
    <row r="50" spans="1:6">
      <c r="A50" s="8"/>
      <c r="B50" s="6"/>
      <c r="C50" s="9">
        <v>0.126</v>
      </c>
      <c r="D50" s="9">
        <v>0.35499999999999998</v>
      </c>
      <c r="E50" s="7">
        <f t="shared" si="3"/>
        <v>0.48099999999999998</v>
      </c>
    </row>
    <row r="51" spans="1:6">
      <c r="A51" s="8"/>
      <c r="B51" s="6"/>
      <c r="C51" s="9">
        <v>0.13</v>
      </c>
      <c r="D51" s="9">
        <v>0.36699999999999999</v>
      </c>
      <c r="E51" s="7">
        <f t="shared" si="3"/>
        <v>0.497</v>
      </c>
    </row>
    <row r="52" spans="1:6">
      <c r="A52" s="8"/>
      <c r="B52" s="6"/>
      <c r="C52" s="9">
        <v>10</v>
      </c>
      <c r="D52" s="9">
        <v>6.2E-2</v>
      </c>
      <c r="E52" s="7">
        <f t="shared" si="3"/>
        <v>10.061999999999999</v>
      </c>
    </row>
    <row r="53" spans="1:6">
      <c r="A53" s="8"/>
      <c r="B53" s="6"/>
      <c r="C53" s="9">
        <v>2.2909999999999999</v>
      </c>
      <c r="D53" s="9">
        <v>6.2E-2</v>
      </c>
      <c r="E53" s="7">
        <f t="shared" si="3"/>
        <v>2.3529999999999998</v>
      </c>
    </row>
    <row r="54" spans="1:6">
      <c r="A54" s="8"/>
      <c r="B54" s="6"/>
      <c r="C54" s="9"/>
      <c r="D54" s="9">
        <v>0.7</v>
      </c>
      <c r="E54" s="7">
        <f t="shared" si="3"/>
        <v>0.7</v>
      </c>
    </row>
    <row r="55" spans="1:6">
      <c r="A55" s="8"/>
      <c r="B55" s="6"/>
      <c r="C55" s="9"/>
      <c r="D55" s="9">
        <v>0.66</v>
      </c>
      <c r="E55" s="7">
        <f t="shared" si="3"/>
        <v>0.66</v>
      </c>
    </row>
    <row r="56" spans="1:6">
      <c r="A56" s="8"/>
      <c r="B56" s="6"/>
      <c r="C56" s="9"/>
      <c r="D56" s="9">
        <v>5.1799999999999999E-2</v>
      </c>
      <c r="E56" s="7">
        <f t="shared" si="3"/>
        <v>5.1799999999999999E-2</v>
      </c>
    </row>
    <row r="57" spans="1:6">
      <c r="A57" s="26" t="s">
        <v>21</v>
      </c>
      <c r="B57" s="27"/>
      <c r="C57" s="27"/>
      <c r="D57" s="21">
        <v>3.1059000000000001</v>
      </c>
      <c r="E57" s="22">
        <f>SUM(E47:E56)</f>
        <v>16.616399999999999</v>
      </c>
    </row>
    <row r="58" spans="1:6">
      <c r="A58" s="11"/>
      <c r="B58" s="11"/>
      <c r="C58" s="11"/>
      <c r="D58" s="9"/>
      <c r="E58" s="14"/>
    </row>
    <row r="59" spans="1:6">
      <c r="A59" s="5" t="s">
        <v>15</v>
      </c>
      <c r="B59" s="6">
        <v>1</v>
      </c>
      <c r="C59" s="6">
        <v>1.23</v>
      </c>
      <c r="D59" s="9">
        <v>8.2500000000000004E-2</v>
      </c>
      <c r="E59" s="7">
        <f>SUM(C59:D59)</f>
        <v>1.3125</v>
      </c>
    </row>
    <row r="60" spans="1:6">
      <c r="A60" s="8" t="s">
        <v>16</v>
      </c>
      <c r="B60" s="6"/>
      <c r="C60" s="9">
        <v>0.34399999999999997</v>
      </c>
      <c r="D60" s="9">
        <v>0.68600000000000005</v>
      </c>
      <c r="E60" s="7">
        <f t="shared" ref="E60:E67" si="4">SUM(C60:D60)</f>
        <v>1.03</v>
      </c>
    </row>
    <row r="61" spans="1:6">
      <c r="A61" s="8"/>
      <c r="B61" s="6"/>
      <c r="C61" s="9">
        <v>1.556</v>
      </c>
      <c r="D61" s="9">
        <v>9.4169999999999998</v>
      </c>
      <c r="E61" s="7">
        <f t="shared" si="4"/>
        <v>10.972999999999999</v>
      </c>
    </row>
    <row r="62" spans="1:6">
      <c r="A62" s="8"/>
      <c r="B62" s="6"/>
      <c r="C62" s="9">
        <v>1.4999999999999999E-2</v>
      </c>
      <c r="D62" s="9">
        <v>0.26300000000000001</v>
      </c>
      <c r="E62" s="7">
        <f t="shared" si="4"/>
        <v>0.27800000000000002</v>
      </c>
    </row>
    <row r="63" spans="1:6">
      <c r="A63" s="8"/>
      <c r="B63" s="6"/>
      <c r="C63" s="9">
        <v>1.9</v>
      </c>
      <c r="D63" s="9">
        <v>1.3</v>
      </c>
      <c r="E63" s="7">
        <f t="shared" si="4"/>
        <v>3.2</v>
      </c>
      <c r="F63" s="18"/>
    </row>
    <row r="64" spans="1:6">
      <c r="A64" s="8"/>
      <c r="B64" s="6"/>
      <c r="C64" s="9">
        <v>5.07</v>
      </c>
      <c r="D64" s="9">
        <v>0.23100000000000001</v>
      </c>
      <c r="E64" s="7">
        <f t="shared" si="4"/>
        <v>5.3010000000000002</v>
      </c>
      <c r="F64" s="19"/>
    </row>
    <row r="65" spans="1:6">
      <c r="A65" s="8"/>
      <c r="B65" s="6"/>
      <c r="C65" s="9"/>
      <c r="D65" s="9">
        <v>0.38300000000000001</v>
      </c>
      <c r="E65" s="7">
        <f t="shared" si="4"/>
        <v>0.38300000000000001</v>
      </c>
      <c r="F65" s="19"/>
    </row>
    <row r="66" spans="1:6">
      <c r="A66" s="8"/>
      <c r="B66" s="6"/>
      <c r="C66" s="9"/>
      <c r="D66" s="9">
        <v>9.6000000000000002E-2</v>
      </c>
      <c r="E66" s="7">
        <f t="shared" si="4"/>
        <v>9.6000000000000002E-2</v>
      </c>
      <c r="F66" s="19"/>
    </row>
    <row r="67" spans="1:6">
      <c r="A67" s="8"/>
      <c r="B67" s="6"/>
      <c r="C67" s="9"/>
      <c r="D67" s="9">
        <v>1.4</v>
      </c>
      <c r="E67" s="7">
        <f t="shared" si="4"/>
        <v>1.4</v>
      </c>
      <c r="F67" s="19"/>
    </row>
    <row r="68" spans="1:6">
      <c r="A68" s="26" t="s">
        <v>22</v>
      </c>
      <c r="B68" s="27"/>
      <c r="C68" s="27"/>
      <c r="D68" s="21">
        <v>13.86</v>
      </c>
      <c r="E68" s="22">
        <f>SUM(E59:E67)</f>
        <v>23.973500000000001</v>
      </c>
      <c r="F68" s="19"/>
    </row>
    <row r="69" spans="1:6">
      <c r="A69" s="25" t="s">
        <v>6</v>
      </c>
      <c r="B69" s="25"/>
      <c r="C69" s="25"/>
      <c r="D69" s="23"/>
      <c r="E69" s="24">
        <f>E17+E32+E45+E57+E68</f>
        <v>65.482550000000003</v>
      </c>
      <c r="F69" s="20"/>
    </row>
  </sheetData>
  <mergeCells count="6">
    <mergeCell ref="A69:C69"/>
    <mergeCell ref="A17:C17"/>
    <mergeCell ref="A32:C32"/>
    <mergeCell ref="A45:C45"/>
    <mergeCell ref="A57:C57"/>
    <mergeCell ref="A68:C6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mamatha</dc:creator>
  <cp:lastModifiedBy>USER</cp:lastModifiedBy>
  <dcterms:created xsi:type="dcterms:W3CDTF">2020-02-17T06:56:00Z</dcterms:created>
  <dcterms:modified xsi:type="dcterms:W3CDTF">2024-10-19T04:50:34Z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659E0E962E974F2BA73312090A8A96FA_12</vt:lpwstr>
  </property>
  <property fmtid="{D5CDD505-2E9C-101B-9397-08002B2CF9AE}" pid="3" name="KSOProductBuildVer">
    <vt:lpwstr>1033-12.2.0.13472</vt:lpwstr>
  </property>
</Properties>
</file>